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0BFDACA7-541E-4752-A655-F5FBE33A57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írová" sheetId="8" r:id="rId1"/>
  </sheets>
  <definedNames>
    <definedName name="_xlnm.Print_Area" localSheetId="0">Mírová!$A$1:$F$31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8" l="1"/>
  <c r="F21" i="8"/>
  <c r="F27" i="8" s="1"/>
  <c r="F22" i="8"/>
  <c r="F23" i="8"/>
  <c r="F24" i="8"/>
  <c r="F25" i="8"/>
  <c r="F26" i="8"/>
  <c r="F19" i="8"/>
  <c r="F6" i="8"/>
  <c r="F7" i="8"/>
  <c r="F8" i="8"/>
  <c r="F9" i="8"/>
  <c r="F10" i="8"/>
  <c r="F11" i="8"/>
  <c r="F12" i="8"/>
  <c r="F13" i="8"/>
  <c r="F14" i="8"/>
  <c r="F15" i="8"/>
  <c r="F16" i="8"/>
  <c r="F17" i="8"/>
  <c r="F5" i="8"/>
  <c r="F4" i="8" l="1"/>
  <c r="F18" i="8"/>
</calcChain>
</file>

<file path=xl/sharedStrings.xml><?xml version="1.0" encoding="utf-8"?>
<sst xmlns="http://schemas.openxmlformats.org/spreadsheetml/2006/main" count="55" uniqueCount="41">
  <si>
    <t>celkem</t>
  </si>
  <si>
    <t>MJ</t>
  </si>
  <si>
    <t>CELKEM KČ BEZ DPH</t>
  </si>
  <si>
    <t>m2</t>
  </si>
  <si>
    <t>kus</t>
  </si>
  <si>
    <t>m3</t>
  </si>
  <si>
    <t>m</t>
  </si>
  <si>
    <t>t</t>
  </si>
  <si>
    <t>Odstranění pařezů D do 500 mm, horolezecký způsob</t>
  </si>
  <si>
    <t>Vodorovné přemístění do 10000 m výkopku/sypaniny z horniny třídy těžitelnosti I, skupiny 1 až 3</t>
  </si>
  <si>
    <t>Příplatek k vodorovnému přemístění výkopku/sypaniny z horniny třídy těžitelnosti I, skupiny 1 až 3 ZKD 1000 m přes 10000 m</t>
  </si>
  <si>
    <t>Nakládání výkopku z hornin tř. 5 až 7 do 100 m3</t>
  </si>
  <si>
    <t>Poplatek za uložení na skládce (skládkovné) zeminy a kamení kód odpadu 17 05 04</t>
  </si>
  <si>
    <t>Vodorovný přesun zpracovaného bio odpadu, dřevní hmoty zpracované i nezpracované s naložením, odvozem a uložením na skládku včetně skládkovného</t>
  </si>
  <si>
    <t>Zřízení horolezeckého úvazu pro práci ve výškách</t>
  </si>
  <si>
    <t>D+M ochrany živičného povrchuí, následná demontáž</t>
  </si>
  <si>
    <t>Stavba:</t>
  </si>
  <si>
    <t>pořadí</t>
  </si>
  <si>
    <t>Název položky</t>
  </si>
  <si>
    <t xml:space="preserve">Betonová svodidla NY, dodávka, pronájem </t>
  </si>
  <si>
    <t>Očista skalního masivu pomocí páčitel a ručního nářadí do 10 cm, horolezeckým způsobem</t>
  </si>
  <si>
    <t>Kotvená plotová zábrana z polyamidových sítí s vloženou textilií výšky do 6 m usazená do beton pro zabezpečení vozovky</t>
  </si>
  <si>
    <t>počet</t>
  </si>
  <si>
    <t xml:space="preserve">jednotková  cena </t>
  </si>
  <si>
    <t>II/222 Mírová - Očista skalního masivu</t>
  </si>
  <si>
    <t>Dolam ve skal stěn, hor. 5, hor způs speciální technologií DARDA, pomocí horol.techniky</t>
  </si>
  <si>
    <t>kpt</t>
  </si>
  <si>
    <t>Díl</t>
  </si>
  <si>
    <t>Kotvené ocelové sítě</t>
  </si>
  <si>
    <t>Injektování aktivovanými směsmi, vzestupné, tlakem do 0,6 Mpa</t>
  </si>
  <si>
    <t>hod</t>
  </si>
  <si>
    <t>cement struskoportlandský směsný 32,5 MPa</t>
  </si>
  <si>
    <t>T</t>
  </si>
  <si>
    <t>Montáž ocelové sítě na skalní stěnu prováděná horolezeckou technikou, včetně ocelových lan na horizontech</t>
  </si>
  <si>
    <t>síť na skálu s oky 80x100mm drát D 2,7mm povrch galfan 50x2m, včetně ocelového lana na horizontech</t>
  </si>
  <si>
    <t>Zhotovení nátěru ocelových konstrukcí třídy I, jednosložkového, krycího (vrchního), tloušťky do 40 μm</t>
  </si>
  <si>
    <t>Očista skalního masivu</t>
  </si>
  <si>
    <t>Vrty do skalních stěn pro kotvy ocelových sítí, prováděné horolezeckou technikou, přenosnými vrtacími kladivy, průměru do 56 mm, v hornině třídy III a IV</t>
  </si>
  <si>
    <t>Trn z injekčních zavrtávacích tyčí D 32 mm l 3,0 m, zainjektovaný včetně podložky a matice, prováděný horolezecky</t>
  </si>
  <si>
    <t>Trn z injekčních zavrtávacích tyčí D 32 mm l 4,0 m, zainjektovaný včetně podložky a matice, prováděný horolezecky</t>
  </si>
  <si>
    <t xml:space="preserve">DIO -dopravní značení zábor, dodávka a montáž, včetně pronájmu během výstavby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</si>
</sst>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#,###"/>
    <numFmt numFmtId="167" formatCode="#"/>
  </numFmts>
  <fonts count="14" x14ac:knownFonts="1">
    <font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sz val="8"/>
      <name val="Arial CE"/>
      <family val="2"/>
      <charset val="238"/>
    </font>
    <font>
      <sz val="8"/>
      <color theme="4" tint="-0.49998474074526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64">
    <xf numFmtId="0" fontId="0" fillId="0" borderId="0" xfId="0"/>
    <xf numFmtId="4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vertical="center"/>
      <protection locked="0"/>
    </xf>
    <xf numFmtId="4" fontId="5" fillId="0" borderId="2" xfId="0" applyNumberFormat="1" applyFont="1" applyBorder="1" applyAlignment="1" applyProtection="1">
      <alignment vertical="center"/>
      <protection locked="0"/>
    </xf>
    <xf numFmtId="4" fontId="5" fillId="0" borderId="4" xfId="1" applyNumberFormat="1" applyFont="1" applyBorder="1" applyAlignment="1">
      <alignment horizontal="righ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164" fontId="5" fillId="0" borderId="13" xfId="0" applyNumberFormat="1" applyFont="1" applyBorder="1" applyAlignment="1" applyProtection="1">
      <alignment vertical="center"/>
      <protection locked="0"/>
    </xf>
    <xf numFmtId="4" fontId="5" fillId="0" borderId="13" xfId="0" applyNumberFormat="1" applyFont="1" applyBorder="1" applyAlignment="1" applyProtection="1">
      <alignment vertical="center"/>
      <protection locked="0"/>
    </xf>
    <xf numFmtId="4" fontId="5" fillId="0" borderId="14" xfId="1" applyNumberFormat="1" applyFont="1" applyBorder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" fontId="2" fillId="0" borderId="0" xfId="1" applyNumberFormat="1" applyFont="1" applyAlignment="1">
      <alignment horizontal="centerContinuous" vertical="center"/>
    </xf>
    <xf numFmtId="3" fontId="2" fillId="0" borderId="0" xfId="1" applyNumberFormat="1" applyFont="1" applyAlignment="1">
      <alignment horizontal="centerContinuous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center" vertical="center" wrapText="1"/>
    </xf>
    <xf numFmtId="167" fontId="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left" vertical="center" wrapText="1"/>
    </xf>
    <xf numFmtId="0" fontId="10" fillId="2" borderId="17" xfId="2" applyFont="1" applyFill="1" applyBorder="1" applyAlignment="1">
      <alignment vertical="center"/>
    </xf>
    <xf numFmtId="164" fontId="10" fillId="2" borderId="17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right" vertical="center"/>
    </xf>
    <xf numFmtId="4" fontId="9" fillId="2" borderId="18" xfId="2" applyNumberFormat="1" applyFont="1" applyFill="1" applyBorder="1" applyAlignment="1">
      <alignment horizontal="right" vertical="center"/>
    </xf>
    <xf numFmtId="0" fontId="11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6" fillId="3" borderId="15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4" fontId="6" fillId="3" borderId="9" xfId="0" applyNumberFormat="1" applyFont="1" applyFill="1" applyBorder="1" applyAlignment="1">
      <alignment vertical="center"/>
    </xf>
    <xf numFmtId="4" fontId="6" fillId="3" borderId="10" xfId="0" applyNumberFormat="1" applyFont="1" applyFill="1" applyBorder="1" applyAlignment="1">
      <alignment vertical="center"/>
    </xf>
    <xf numFmtId="0" fontId="12" fillId="0" borderId="11" xfId="2" applyFont="1" applyBorder="1" applyAlignment="1">
      <alignment horizontal="center" vertical="center"/>
    </xf>
    <xf numFmtId="0" fontId="12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right" vertical="center"/>
    </xf>
    <xf numFmtId="4" fontId="12" fillId="0" borderId="1" xfId="2" applyNumberFormat="1" applyFont="1" applyBorder="1" applyAlignment="1">
      <alignment horizontal="right" vertical="center"/>
    </xf>
    <xf numFmtId="4" fontId="12" fillId="0" borderId="5" xfId="2" applyNumberFormat="1" applyFont="1" applyBorder="1" applyAlignment="1">
      <alignment horizontal="right" vertical="center"/>
    </xf>
    <xf numFmtId="0" fontId="13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center" vertical="center"/>
    </xf>
    <xf numFmtId="164" fontId="13" fillId="0" borderId="1" xfId="2" applyNumberFormat="1" applyFont="1" applyBorder="1" applyAlignment="1">
      <alignment horizontal="right" vertical="center"/>
    </xf>
    <xf numFmtId="4" fontId="13" fillId="0" borderId="1" xfId="2" applyNumberFormat="1" applyFont="1" applyBorder="1" applyAlignment="1">
      <alignment horizontal="right" vertical="center"/>
    </xf>
    <xf numFmtId="0" fontId="12" fillId="0" borderId="12" xfId="2" applyFont="1" applyBorder="1" applyAlignment="1">
      <alignment horizontal="center" vertical="center"/>
    </xf>
    <xf numFmtId="0" fontId="12" fillId="0" borderId="13" xfId="2" applyFont="1" applyBorder="1" applyAlignment="1">
      <alignment horizontal="left" vertical="center" wrapText="1"/>
    </xf>
    <xf numFmtId="0" fontId="12" fillId="0" borderId="13" xfId="2" applyFont="1" applyBorder="1" applyAlignment="1">
      <alignment horizontal="center" vertical="center"/>
    </xf>
    <xf numFmtId="164" fontId="12" fillId="0" borderId="13" xfId="2" applyNumberFormat="1" applyFont="1" applyBorder="1" applyAlignment="1">
      <alignment horizontal="right" vertical="center"/>
    </xf>
    <xf numFmtId="4" fontId="12" fillId="0" borderId="13" xfId="2" applyNumberFormat="1" applyFont="1" applyBorder="1" applyAlignment="1">
      <alignment horizontal="right" vertical="center"/>
    </xf>
    <xf numFmtId="4" fontId="12" fillId="0" borderId="14" xfId="2" applyNumberFormat="1" applyFont="1" applyBorder="1" applyAlignment="1">
      <alignment horizontal="right" vertical="center"/>
    </xf>
  </cellXfs>
  <cellStyles count="4">
    <cellStyle name="Normal" xfId="2" xr:uid="{EADC743A-B77C-4F36-9F22-8814E321BBC5}"/>
    <cellStyle name="Normální" xfId="0" builtinId="0"/>
    <cellStyle name="Normální 2" xfId="3" xr:uid="{F43A22FA-6CD1-4906-B9B1-40450178AF4C}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72B40-ACEB-463F-A603-E6FEEC6CED7C}">
  <sheetPr>
    <pageSetUpPr fitToPage="1"/>
  </sheetPr>
  <dimension ref="A1:F30"/>
  <sheetViews>
    <sheetView showGridLines="0" tabSelected="1" zoomScale="115" zoomScaleNormal="115" zoomScaleSheetLayoutView="75" workbookViewId="0">
      <selection activeCell="K18" sqref="K18"/>
    </sheetView>
  </sheetViews>
  <sheetFormatPr defaultRowHeight="12.75" x14ac:dyDescent="0.2"/>
  <cols>
    <col min="1" max="1" width="9.7109375" style="32" customWidth="1"/>
    <col min="2" max="2" width="95" style="32" customWidth="1"/>
    <col min="3" max="3" width="3.5703125" style="32" bestFit="1" customWidth="1"/>
    <col min="4" max="4" width="7.5703125" style="42" bestFit="1" customWidth="1"/>
    <col min="5" max="5" width="11.5703125" style="41" customWidth="1"/>
    <col min="6" max="6" width="15.28515625" style="43" customWidth="1"/>
    <col min="7" max="16384" width="9.140625" style="32"/>
  </cols>
  <sheetData>
    <row r="1" spans="1:6" s="19" customFormat="1" ht="20.25" customHeight="1" x14ac:dyDescent="0.2">
      <c r="A1" s="5" t="s">
        <v>16</v>
      </c>
      <c r="B1" s="5" t="s">
        <v>24</v>
      </c>
      <c r="C1" s="18"/>
      <c r="E1" s="20"/>
      <c r="F1" s="21"/>
    </row>
    <row r="2" spans="1:6" s="19" customFormat="1" ht="8.25" customHeight="1" thickBot="1" x14ac:dyDescent="0.25">
      <c r="A2" s="22"/>
      <c r="B2" s="22"/>
      <c r="C2" s="23"/>
      <c r="D2" s="24"/>
      <c r="E2" s="25"/>
      <c r="F2" s="26"/>
    </row>
    <row r="3" spans="1:6" ht="24.75" thickBot="1" x14ac:dyDescent="0.25">
      <c r="A3" s="27" t="s">
        <v>17</v>
      </c>
      <c r="B3" s="28" t="s">
        <v>18</v>
      </c>
      <c r="C3" s="29" t="s">
        <v>1</v>
      </c>
      <c r="D3" s="30" t="s">
        <v>22</v>
      </c>
      <c r="E3" s="29" t="s">
        <v>23</v>
      </c>
      <c r="F3" s="31" t="s">
        <v>0</v>
      </c>
    </row>
    <row r="4" spans="1:6" s="39" customFormat="1" ht="19.5" thickTop="1" thickBot="1" x14ac:dyDescent="0.25">
      <c r="A4" s="33" t="s">
        <v>27</v>
      </c>
      <c r="B4" s="34" t="s">
        <v>36</v>
      </c>
      <c r="C4" s="35"/>
      <c r="D4" s="36"/>
      <c r="E4" s="37"/>
      <c r="F4" s="38">
        <f>SUM(F5:F17)</f>
        <v>0</v>
      </c>
    </row>
    <row r="5" spans="1:6" ht="13.5" thickTop="1" x14ac:dyDescent="0.2">
      <c r="A5" s="6">
        <v>1</v>
      </c>
      <c r="B5" s="7" t="s">
        <v>40</v>
      </c>
      <c r="C5" s="8" t="s">
        <v>26</v>
      </c>
      <c r="D5" s="9">
        <v>1</v>
      </c>
      <c r="E5" s="10"/>
      <c r="F5" s="11">
        <f>E5*D5</f>
        <v>0</v>
      </c>
    </row>
    <row r="6" spans="1:6" x14ac:dyDescent="0.2">
      <c r="A6" s="6">
        <v>2</v>
      </c>
      <c r="B6" s="7" t="s">
        <v>21</v>
      </c>
      <c r="C6" s="8" t="s">
        <v>6</v>
      </c>
      <c r="D6" s="9">
        <v>40</v>
      </c>
      <c r="E6" s="10"/>
      <c r="F6" s="11">
        <f t="shared" ref="F6:F17" si="0">E6*D6</f>
        <v>0</v>
      </c>
    </row>
    <row r="7" spans="1:6" x14ac:dyDescent="0.2">
      <c r="A7" s="6">
        <v>3</v>
      </c>
      <c r="B7" s="2" t="s">
        <v>19</v>
      </c>
      <c r="C7" s="3" t="s">
        <v>6</v>
      </c>
      <c r="D7" s="4">
        <v>40</v>
      </c>
      <c r="E7" s="1"/>
      <c r="F7" s="11">
        <f t="shared" si="0"/>
        <v>0</v>
      </c>
    </row>
    <row r="8" spans="1:6" x14ac:dyDescent="0.2">
      <c r="A8" s="6">
        <v>4</v>
      </c>
      <c r="B8" s="2" t="s">
        <v>15</v>
      </c>
      <c r="C8" s="3" t="s">
        <v>3</v>
      </c>
      <c r="D8" s="4">
        <v>200</v>
      </c>
      <c r="E8" s="1"/>
      <c r="F8" s="11">
        <f t="shared" si="0"/>
        <v>0</v>
      </c>
    </row>
    <row r="9" spans="1:6" x14ac:dyDescent="0.2">
      <c r="A9" s="6">
        <v>5</v>
      </c>
      <c r="B9" s="2" t="s">
        <v>14</v>
      </c>
      <c r="C9" s="3" t="s">
        <v>4</v>
      </c>
      <c r="D9" s="4">
        <v>6</v>
      </c>
      <c r="E9" s="1"/>
      <c r="F9" s="11">
        <f t="shared" si="0"/>
        <v>0</v>
      </c>
    </row>
    <row r="10" spans="1:6" x14ac:dyDescent="0.2">
      <c r="A10" s="6">
        <v>6</v>
      </c>
      <c r="B10" s="2" t="s">
        <v>8</v>
      </c>
      <c r="C10" s="3" t="s">
        <v>4</v>
      </c>
      <c r="D10" s="4">
        <v>10</v>
      </c>
      <c r="E10" s="1"/>
      <c r="F10" s="11">
        <f t="shared" si="0"/>
        <v>0</v>
      </c>
    </row>
    <row r="11" spans="1:6" ht="22.5" x14ac:dyDescent="0.2">
      <c r="A11" s="6">
        <v>7</v>
      </c>
      <c r="B11" s="2" t="s">
        <v>13</v>
      </c>
      <c r="C11" s="3" t="s">
        <v>7</v>
      </c>
      <c r="D11" s="4">
        <v>1.5</v>
      </c>
      <c r="E11" s="1"/>
      <c r="F11" s="11">
        <f t="shared" si="0"/>
        <v>0</v>
      </c>
    </row>
    <row r="12" spans="1:6" x14ac:dyDescent="0.2">
      <c r="A12" s="6">
        <v>8</v>
      </c>
      <c r="B12" s="2" t="s">
        <v>20</v>
      </c>
      <c r="C12" s="3" t="s">
        <v>3</v>
      </c>
      <c r="D12" s="4">
        <v>680</v>
      </c>
      <c r="E12" s="1"/>
      <c r="F12" s="11">
        <f t="shared" si="0"/>
        <v>0</v>
      </c>
    </row>
    <row r="13" spans="1:6" x14ac:dyDescent="0.2">
      <c r="A13" s="6">
        <v>9</v>
      </c>
      <c r="B13" s="2" t="s">
        <v>25</v>
      </c>
      <c r="C13" s="3" t="s">
        <v>5</v>
      </c>
      <c r="D13" s="4">
        <v>25</v>
      </c>
      <c r="E13" s="1"/>
      <c r="F13" s="11">
        <f t="shared" si="0"/>
        <v>0</v>
      </c>
    </row>
    <row r="14" spans="1:6" x14ac:dyDescent="0.2">
      <c r="A14" s="6">
        <v>10</v>
      </c>
      <c r="B14" s="2" t="s">
        <v>11</v>
      </c>
      <c r="C14" s="3" t="s">
        <v>5</v>
      </c>
      <c r="D14" s="4">
        <v>93</v>
      </c>
      <c r="E14" s="1"/>
      <c r="F14" s="11">
        <f t="shared" si="0"/>
        <v>0</v>
      </c>
    </row>
    <row r="15" spans="1:6" x14ac:dyDescent="0.2">
      <c r="A15" s="6">
        <v>11</v>
      </c>
      <c r="B15" s="2" t="s">
        <v>9</v>
      </c>
      <c r="C15" s="3" t="s">
        <v>5</v>
      </c>
      <c r="D15" s="4">
        <v>93</v>
      </c>
      <c r="E15" s="1"/>
      <c r="F15" s="11">
        <f t="shared" si="0"/>
        <v>0</v>
      </c>
    </row>
    <row r="16" spans="1:6" x14ac:dyDescent="0.2">
      <c r="A16" s="6">
        <v>12</v>
      </c>
      <c r="B16" s="2" t="s">
        <v>10</v>
      </c>
      <c r="C16" s="3" t="s">
        <v>5</v>
      </c>
      <c r="D16" s="4">
        <v>1302</v>
      </c>
      <c r="E16" s="1"/>
      <c r="F16" s="11">
        <f t="shared" si="0"/>
        <v>0</v>
      </c>
    </row>
    <row r="17" spans="1:6" ht="13.5" thickBot="1" x14ac:dyDescent="0.25">
      <c r="A17" s="12">
        <v>13</v>
      </c>
      <c r="B17" s="13" t="s">
        <v>12</v>
      </c>
      <c r="C17" s="14" t="s">
        <v>7</v>
      </c>
      <c r="D17" s="15">
        <v>186</v>
      </c>
      <c r="E17" s="16"/>
      <c r="F17" s="17">
        <f t="shared" si="0"/>
        <v>0</v>
      </c>
    </row>
    <row r="18" spans="1:6" s="39" customFormat="1" ht="19.5" thickTop="1" thickBot="1" x14ac:dyDescent="0.25">
      <c r="A18" s="33" t="s">
        <v>27</v>
      </c>
      <c r="B18" s="34" t="s">
        <v>28</v>
      </c>
      <c r="C18" s="35"/>
      <c r="D18" s="36"/>
      <c r="E18" s="37"/>
      <c r="F18" s="38">
        <f>SUM(F19:F26)</f>
        <v>0</v>
      </c>
    </row>
    <row r="19" spans="1:6" s="39" customFormat="1" ht="23.25" thickTop="1" x14ac:dyDescent="0.2">
      <c r="A19" s="48">
        <v>14</v>
      </c>
      <c r="B19" s="49" t="s">
        <v>37</v>
      </c>
      <c r="C19" s="50" t="s">
        <v>6</v>
      </c>
      <c r="D19" s="51">
        <v>406</v>
      </c>
      <c r="E19" s="52"/>
      <c r="F19" s="53">
        <f>E19*D19</f>
        <v>0</v>
      </c>
    </row>
    <row r="20" spans="1:6" s="39" customFormat="1" ht="18" x14ac:dyDescent="0.2">
      <c r="A20" s="48">
        <v>15</v>
      </c>
      <c r="B20" s="49" t="s">
        <v>38</v>
      </c>
      <c r="C20" s="50" t="s">
        <v>4</v>
      </c>
      <c r="D20" s="51">
        <v>58</v>
      </c>
      <c r="E20" s="52"/>
      <c r="F20" s="53">
        <f t="shared" ref="F20:F26" si="1">E20*D20</f>
        <v>0</v>
      </c>
    </row>
    <row r="21" spans="1:6" s="39" customFormat="1" ht="18" x14ac:dyDescent="0.2">
      <c r="A21" s="48">
        <v>16</v>
      </c>
      <c r="B21" s="49" t="s">
        <v>39</v>
      </c>
      <c r="C21" s="50" t="s">
        <v>4</v>
      </c>
      <c r="D21" s="51">
        <v>58</v>
      </c>
      <c r="E21" s="52"/>
      <c r="F21" s="53">
        <f t="shared" si="1"/>
        <v>0</v>
      </c>
    </row>
    <row r="22" spans="1:6" s="39" customFormat="1" ht="18" x14ac:dyDescent="0.2">
      <c r="A22" s="48">
        <v>17</v>
      </c>
      <c r="B22" s="49" t="s">
        <v>29</v>
      </c>
      <c r="C22" s="50" t="s">
        <v>30</v>
      </c>
      <c r="D22" s="51">
        <v>32</v>
      </c>
      <c r="E22" s="52"/>
      <c r="F22" s="53">
        <f t="shared" si="1"/>
        <v>0</v>
      </c>
    </row>
    <row r="23" spans="1:6" s="39" customFormat="1" ht="18" x14ac:dyDescent="0.2">
      <c r="A23" s="48">
        <v>18</v>
      </c>
      <c r="B23" s="49" t="s">
        <v>31</v>
      </c>
      <c r="C23" s="50" t="s">
        <v>32</v>
      </c>
      <c r="D23" s="51">
        <v>0.54</v>
      </c>
      <c r="E23" s="52"/>
      <c r="F23" s="53">
        <f t="shared" si="1"/>
        <v>0</v>
      </c>
    </row>
    <row r="24" spans="1:6" s="39" customFormat="1" ht="18" x14ac:dyDescent="0.2">
      <c r="A24" s="48">
        <v>19</v>
      </c>
      <c r="B24" s="49" t="s">
        <v>33</v>
      </c>
      <c r="C24" s="50" t="s">
        <v>3</v>
      </c>
      <c r="D24" s="51">
        <v>380</v>
      </c>
      <c r="E24" s="52"/>
      <c r="F24" s="53">
        <f t="shared" si="1"/>
        <v>0</v>
      </c>
    </row>
    <row r="25" spans="1:6" s="39" customFormat="1" ht="18" x14ac:dyDescent="0.2">
      <c r="A25" s="48">
        <v>20</v>
      </c>
      <c r="B25" s="54" t="s">
        <v>34</v>
      </c>
      <c r="C25" s="55" t="s">
        <v>3</v>
      </c>
      <c r="D25" s="56">
        <v>430</v>
      </c>
      <c r="E25" s="57"/>
      <c r="F25" s="53">
        <f t="shared" si="1"/>
        <v>0</v>
      </c>
    </row>
    <row r="26" spans="1:6" s="39" customFormat="1" ht="18.75" thickBot="1" x14ac:dyDescent="0.25">
      <c r="A26" s="58">
        <v>21</v>
      </c>
      <c r="B26" s="59" t="s">
        <v>35</v>
      </c>
      <c r="C26" s="60" t="s">
        <v>3</v>
      </c>
      <c r="D26" s="61">
        <v>9.1</v>
      </c>
      <c r="E26" s="62"/>
      <c r="F26" s="63">
        <f t="shared" si="1"/>
        <v>0</v>
      </c>
    </row>
    <row r="27" spans="1:6" s="40" customFormat="1" ht="23.45" customHeight="1" thickTop="1" thickBot="1" x14ac:dyDescent="0.25">
      <c r="A27" s="44"/>
      <c r="B27" s="45" t="s">
        <v>2</v>
      </c>
      <c r="C27" s="45"/>
      <c r="D27" s="46"/>
      <c r="E27" s="46"/>
      <c r="F27" s="47">
        <f>SUM(F19:F26,F5:F17)</f>
        <v>0</v>
      </c>
    </row>
    <row r="28" spans="1:6" x14ac:dyDescent="0.2">
      <c r="D28" s="41"/>
      <c r="F28" s="41"/>
    </row>
    <row r="29" spans="1:6" x14ac:dyDescent="0.2">
      <c r="D29" s="41"/>
      <c r="F29" s="41"/>
    </row>
    <row r="30" spans="1:6" x14ac:dyDescent="0.2">
      <c r="D30" s="41"/>
      <c r="F30" s="41"/>
    </row>
  </sheetData>
  <pageMargins left="0.78740157480314965" right="0.78740157480314965" top="0.98425196850393704" bottom="0.98425196850393704" header="0.51181102362204722" footer="0.51181102362204722"/>
  <pageSetup paperSize="9" scale="95" fitToHeight="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Mírová</vt:lpstr>
      <vt:lpstr>Mírová!Oblast_tisku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2023-01-16T16:18:34Z</dcterms:created>
  <dcterms:modified xsi:type="dcterms:W3CDTF">2023-03-13T06:51:35Z</dcterms:modified>
</cp:coreProperties>
</file>